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2021brog\"/>
    </mc:Choice>
  </mc:AlternateContent>
  <xr:revisionPtr revIDLastSave="0" documentId="13_ncr:1_{24E1E836-6409-4BAA-9ADA-ABB7A3E0EAAB}" xr6:coauthVersionLast="47" xr6:coauthVersionMax="47" xr10:uidLastSave="{00000000-0000-0000-0000-000000000000}"/>
  <bookViews>
    <workbookView xWindow="-28920" yWindow="-120" windowWidth="29040" windowHeight="16440" xr2:uid="{3E6F03BA-5BB9-4865-A92E-0158F77BA7DA}"/>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 i="1" l="1"/>
  <c r="D7" i="1"/>
  <c r="F3" i="1"/>
  <c r="A5" i="1" s="1"/>
  <c r="F5" i="1" s="1"/>
  <c r="F7" i="1"/>
  <c r="A9" i="1" s="1"/>
  <c r="F9" i="1" l="1"/>
</calcChain>
</file>

<file path=xl/sharedStrings.xml><?xml version="1.0" encoding="utf-8"?>
<sst xmlns="http://schemas.openxmlformats.org/spreadsheetml/2006/main" count="17" uniqueCount="17">
  <si>
    <t>瓦</t>
    <rPh sb="0" eb="1">
      <t>カワラ</t>
    </rPh>
    <phoneticPr fontId="1"/>
  </si>
  <si>
    <t>積雪深（cm）</t>
    <rPh sb="0" eb="2">
      <t>セキセツ</t>
    </rPh>
    <rPh sb="2" eb="3">
      <t>フカ</t>
    </rPh>
    <phoneticPr fontId="1"/>
  </si>
  <si>
    <t>垂木の間隔（ｍ）</t>
    <rPh sb="0" eb="2">
      <t>タルキ</t>
    </rPh>
    <rPh sb="3" eb="5">
      <t>カンカク</t>
    </rPh>
    <phoneticPr fontId="1"/>
  </si>
  <si>
    <t>軒の出（ｍ）</t>
    <rPh sb="0" eb="1">
      <t>ノキ</t>
    </rPh>
    <rPh sb="2" eb="3">
      <t>デ</t>
    </rPh>
    <phoneticPr fontId="1"/>
  </si>
  <si>
    <t>垂木の材の幅（cm）</t>
    <rPh sb="0" eb="2">
      <t>タルキ</t>
    </rPh>
    <rPh sb="3" eb="4">
      <t>ザイ</t>
    </rPh>
    <rPh sb="5" eb="6">
      <t>ハバ</t>
    </rPh>
    <phoneticPr fontId="1"/>
  </si>
  <si>
    <t>垂木の材のせい（cm)</t>
    <rPh sb="0" eb="2">
      <t>タルキ</t>
    </rPh>
    <rPh sb="3" eb="4">
      <t>ザイ</t>
    </rPh>
    <phoneticPr fontId="1"/>
  </si>
  <si>
    <t>杉材の強度の係数</t>
    <rPh sb="0" eb="2">
      <t>スギザイ</t>
    </rPh>
    <rPh sb="3" eb="5">
      <t>キョウド</t>
    </rPh>
    <rPh sb="6" eb="8">
      <t>ケイスウ</t>
    </rPh>
    <phoneticPr fontId="1"/>
  </si>
  <si>
    <t>↑</t>
    <phoneticPr fontId="1"/>
  </si>
  <si>
    <t>この数字が一より大きいと折れる可能性がある</t>
    <rPh sb="2" eb="4">
      <t>スウジ</t>
    </rPh>
    <rPh sb="5" eb="6">
      <t>イチ</t>
    </rPh>
    <rPh sb="8" eb="9">
      <t>オオ</t>
    </rPh>
    <rPh sb="12" eb="13">
      <t>オ</t>
    </rPh>
    <rPh sb="15" eb="18">
      <t>カノウセイ</t>
    </rPh>
    <phoneticPr fontId="1"/>
  </si>
  <si>
    <t>金属葺きか瓦葺きか？</t>
    <rPh sb="0" eb="2">
      <t>キンゾク</t>
    </rPh>
    <rPh sb="2" eb="3">
      <t>フ</t>
    </rPh>
    <rPh sb="5" eb="6">
      <t>カワラ</t>
    </rPh>
    <rPh sb="6" eb="7">
      <t>フ</t>
    </rPh>
    <phoneticPr fontId="1"/>
  </si>
  <si>
    <t>金属</t>
    <rPh sb="0" eb="2">
      <t>キンゾク</t>
    </rPh>
    <phoneticPr fontId="1"/>
  </si>
  <si>
    <t>建築用木材の中で杉が一番柔らかいのでとりあえず樹種を杉として</t>
    <rPh sb="0" eb="3">
      <t>ケンチクヨウ</t>
    </rPh>
    <rPh sb="3" eb="5">
      <t>モクザイ</t>
    </rPh>
    <rPh sb="6" eb="7">
      <t>ナカ</t>
    </rPh>
    <rPh sb="8" eb="9">
      <t>スギ</t>
    </rPh>
    <rPh sb="10" eb="13">
      <t>イチバンヤワ</t>
    </rPh>
    <rPh sb="23" eb="25">
      <t>ジュシュ</t>
    </rPh>
    <rPh sb="26" eb="27">
      <t>スギ</t>
    </rPh>
    <phoneticPr fontId="1"/>
  </si>
  <si>
    <t>雪で軒先の垂木が折れるかの検討（めっちゃ簡略化した許容応力度計算）</t>
    <rPh sb="0" eb="1">
      <t>ユキ</t>
    </rPh>
    <rPh sb="2" eb="4">
      <t>ノキサキ</t>
    </rPh>
    <rPh sb="5" eb="7">
      <t>タルキ</t>
    </rPh>
    <rPh sb="8" eb="9">
      <t>オ</t>
    </rPh>
    <rPh sb="13" eb="15">
      <t>ケントウ</t>
    </rPh>
    <rPh sb="20" eb="23">
      <t>カンリャクカ</t>
    </rPh>
    <rPh sb="25" eb="30">
      <t>キョヨウオウリョクド</t>
    </rPh>
    <rPh sb="30" eb="32">
      <t>ケイサン</t>
    </rPh>
    <phoneticPr fontId="1"/>
  </si>
  <si>
    <t>新雪か根雪か</t>
    <rPh sb="0" eb="2">
      <t>シンセツ</t>
    </rPh>
    <rPh sb="3" eb="5">
      <t>ネユキ</t>
    </rPh>
    <phoneticPr fontId="1"/>
  </si>
  <si>
    <t>新雪</t>
    <rPh sb="0" eb="2">
      <t>シンセツ</t>
    </rPh>
    <phoneticPr fontId="1"/>
  </si>
  <si>
    <t>根雪</t>
    <rPh sb="0" eb="2">
      <t>ネユキ</t>
    </rPh>
    <phoneticPr fontId="1"/>
  </si>
  <si>
    <t>黄色とピンクのところに数字を入れて下さい</t>
    <rPh sb="0" eb="2">
      <t>キイロ</t>
    </rPh>
    <rPh sb="11" eb="13">
      <t>スウジ</t>
    </rPh>
    <rPh sb="14" eb="15">
      <t>イ</t>
    </rPh>
    <rPh sb="17" eb="1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</si>
</sst>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99CC"/>
        <bgColor indexed="64"/>
      </patternFill>
    </fill>
  </fills>
  <borders count="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style="hair">
        <color auto="1"/>
      </right>
      <top style="hair">
        <color auto="1"/>
      </top>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diagonal/>
    </border>
    <border>
      <left style="thick">
        <color auto="1"/>
      </left>
      <right/>
      <top style="thick">
        <color auto="1"/>
      </top>
      <bottom style="hair">
        <color auto="1"/>
      </bottom>
      <diagonal/>
    </border>
    <border>
      <left style="thick">
        <color auto="1"/>
      </left>
      <right/>
      <top style="hair">
        <color auto="1"/>
      </top>
      <bottom style="thick">
        <color auto="1"/>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 fillId="0" borderId="2"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0" fillId="2" borderId="6" xfId="0" applyFill="1" applyBorder="1">
      <alignment vertical="center"/>
    </xf>
    <xf numFmtId="0" fontId="0" fillId="2" borderId="7" xfId="0" applyFill="1" applyBorder="1">
      <alignmen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0" fillId="0" borderId="0" xfId="0" applyAlignment="1">
      <alignment horizontal="righ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3" borderId="16" xfId="0" applyFill="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4" fillId="0" borderId="11" xfId="0" applyFont="1" applyBorder="1">
      <alignment vertical="center"/>
    </xf>
    <xf numFmtId="0" fontId="0" fillId="0" borderId="21" xfId="0" applyBorder="1" applyAlignment="1">
      <alignment horizontal="center" vertical="center"/>
    </xf>
    <xf numFmtId="0" fontId="0" fillId="3" borderId="22" xfId="0" applyFill="1" applyBorder="1">
      <alignment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24F2-269D-48B1-8588-68E3E0847738}">
  <dimension ref="A1:F14"/>
  <sheetViews>
    <sheetView tabSelected="1" workbookViewId="0">
      <selection activeCell="K15" sqref="K15"/>
    </sheetView>
  </sheetViews>
  <sheetFormatPr defaultRowHeight="18.75" x14ac:dyDescent="0.4"/>
  <cols>
    <col min="1" max="1" width="13.875" bestFit="1" customWidth="1"/>
    <col min="2" max="2" width="21.375" bestFit="1" customWidth="1"/>
    <col min="3" max="3" width="21" bestFit="1" customWidth="1"/>
    <col min="4" max="4" width="5.5" bestFit="1" customWidth="1"/>
    <col min="5" max="5" width="17.25" bestFit="1" customWidth="1"/>
  </cols>
  <sheetData>
    <row r="1" spans="1:6" ht="24.75" thickBot="1" x14ac:dyDescent="0.45">
      <c r="A1" s="25" t="s">
        <v>12</v>
      </c>
      <c r="B1" s="26"/>
      <c r="C1" s="26"/>
      <c r="D1" s="26"/>
      <c r="E1" s="26"/>
      <c r="F1" s="26"/>
    </row>
    <row r="2" spans="1:6" ht="19.5" thickTop="1" x14ac:dyDescent="0.4">
      <c r="A2" s="36" t="s">
        <v>1</v>
      </c>
      <c r="B2" s="23" t="s">
        <v>13</v>
      </c>
      <c r="C2" s="18"/>
      <c r="D2" s="2"/>
      <c r="E2" s="2"/>
      <c r="F2" s="3"/>
    </row>
    <row r="3" spans="1:6" ht="19.5" thickBot="1" x14ac:dyDescent="0.45">
      <c r="A3" s="37">
        <v>80</v>
      </c>
      <c r="B3" s="24">
        <v>20</v>
      </c>
      <c r="C3" s="19"/>
      <c r="D3" s="4"/>
      <c r="E3" s="4"/>
      <c r="F3" s="5">
        <f>A3*B3</f>
        <v>1600</v>
      </c>
    </row>
    <row r="4" spans="1:6" ht="19.5" thickTop="1" x14ac:dyDescent="0.4">
      <c r="A4" s="20"/>
      <c r="B4" s="23" t="s">
        <v>9</v>
      </c>
      <c r="C4" s="19"/>
      <c r="D4" s="4"/>
      <c r="E4" s="4"/>
      <c r="F4" s="5"/>
    </row>
    <row r="5" spans="1:6" ht="19.5" thickBot="1" x14ac:dyDescent="0.45">
      <c r="A5" s="21">
        <f>F3</f>
        <v>1600</v>
      </c>
      <c r="B5" s="24">
        <v>700</v>
      </c>
      <c r="C5" s="22"/>
      <c r="D5" s="4"/>
      <c r="E5" s="4"/>
      <c r="F5" s="5">
        <f>A5+B5</f>
        <v>2300</v>
      </c>
    </row>
    <row r="6" spans="1:6" s="1" customFormat="1" x14ac:dyDescent="0.4">
      <c r="A6" s="27"/>
      <c r="B6" s="29" t="s">
        <v>2</v>
      </c>
      <c r="C6" s="29" t="s">
        <v>3</v>
      </c>
      <c r="D6" s="28"/>
      <c r="E6" s="6"/>
      <c r="F6" s="7"/>
    </row>
    <row r="7" spans="1:6" ht="19.5" thickBot="1" x14ac:dyDescent="0.45">
      <c r="A7" s="21">
        <v>2300</v>
      </c>
      <c r="B7" s="30">
        <v>0.38</v>
      </c>
      <c r="C7" s="30">
        <v>0.75</v>
      </c>
      <c r="D7" s="19">
        <f>C7</f>
        <v>0.75</v>
      </c>
      <c r="E7" s="4">
        <v>2</v>
      </c>
      <c r="F7" s="5">
        <f>A7*B7*C7*D7/2</f>
        <v>245.8125</v>
      </c>
    </row>
    <row r="8" spans="1:6" ht="19.5" thickBot="1" x14ac:dyDescent="0.45">
      <c r="A8" s="21"/>
      <c r="B8" s="29" t="s">
        <v>4</v>
      </c>
      <c r="C8" s="29" t="s">
        <v>5</v>
      </c>
      <c r="D8" s="19"/>
      <c r="E8" s="6" t="s">
        <v>6</v>
      </c>
      <c r="F8" s="34"/>
    </row>
    <row r="9" spans="1:6" ht="19.5" thickBot="1" x14ac:dyDescent="0.45">
      <c r="A9" s="31">
        <f>F7</f>
        <v>245.8125</v>
      </c>
      <c r="B9" s="30">
        <v>4.5</v>
      </c>
      <c r="C9" s="30">
        <v>4.5</v>
      </c>
      <c r="D9" s="32">
        <f>C9</f>
        <v>4.5</v>
      </c>
      <c r="E9" s="33">
        <v>14.4</v>
      </c>
      <c r="F9" s="35">
        <f>A9/((B9*C9*D9/6)*E9)</f>
        <v>1.1239711934156378</v>
      </c>
    </row>
    <row r="10" spans="1:6" x14ac:dyDescent="0.4">
      <c r="E10" s="17" t="s">
        <v>11</v>
      </c>
      <c r="F10" s="1" t="s">
        <v>7</v>
      </c>
    </row>
    <row r="11" spans="1:6" x14ac:dyDescent="0.4">
      <c r="A11" s="8" t="s">
        <v>14</v>
      </c>
      <c r="B11" s="9" t="s">
        <v>15</v>
      </c>
      <c r="C11" s="10" t="s">
        <v>8</v>
      </c>
      <c r="D11" s="11"/>
      <c r="E11" s="11"/>
      <c r="F11" s="12"/>
    </row>
    <row r="12" spans="1:6" x14ac:dyDescent="0.4">
      <c r="A12" s="13">
        <v>20</v>
      </c>
      <c r="B12" s="14">
        <v>30</v>
      </c>
      <c r="C12" s="15"/>
      <c r="D12" s="15"/>
      <c r="E12" s="15"/>
      <c r="F12" s="16"/>
    </row>
    <row r="13" spans="1:6" ht="18.75" customHeight="1" x14ac:dyDescent="0.4">
      <c r="A13" s="8" t="s">
        <v>10</v>
      </c>
      <c r="B13" s="9" t="s">
        <v>0</v>
      </c>
      <c r="C13" s="38" t="s">
        <v>16</v>
      </c>
      <c r="D13" s="39"/>
      <c r="E13" s="39"/>
      <c r="F13" s="40"/>
    </row>
    <row r="14" spans="1:6" ht="18.75" customHeight="1" x14ac:dyDescent="0.4">
      <c r="A14" s="13">
        <v>360</v>
      </c>
      <c r="B14" s="14">
        <v>700</v>
      </c>
      <c r="C14" s="41"/>
      <c r="D14" s="41"/>
      <c r="E14" s="41"/>
      <c r="F14" s="42"/>
    </row>
  </sheetData>
  <mergeCells count="3">
    <mergeCell ref="C11:F12"/>
    <mergeCell ref="A1:F1"/>
    <mergeCell ref="C13:F14"/>
  </mergeCells>
  <phoneticPr fontId="1"/>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server</cp:lastModifiedBy>
  <dcterms:created xsi:type="dcterms:W3CDTF">2021-12-27T00:59:33Z</dcterms:created>
  <dcterms:modified xsi:type="dcterms:W3CDTF">2021-12-27T08:38:10Z</dcterms:modified>
</cp:coreProperties>
</file>